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5" i="1" l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96" i="1" s="1"/>
  <c r="I176" i="1"/>
  <c r="H176" i="1"/>
  <c r="I157" i="1"/>
  <c r="H157" i="1"/>
  <c r="H138" i="1"/>
  <c r="H119" i="1"/>
  <c r="G119" i="1"/>
  <c r="I81" i="1"/>
  <c r="H43" i="1"/>
  <c r="H195" i="1"/>
  <c r="G195" i="1"/>
  <c r="I195" i="1"/>
  <c r="F195" i="1"/>
  <c r="J195" i="1"/>
  <c r="F176" i="1"/>
  <c r="J176" i="1"/>
  <c r="G176" i="1"/>
  <c r="G157" i="1"/>
  <c r="J157" i="1"/>
  <c r="F157" i="1"/>
  <c r="J138" i="1"/>
  <c r="I138" i="1"/>
  <c r="G138" i="1"/>
  <c r="F138" i="1"/>
  <c r="F119" i="1"/>
  <c r="J119" i="1"/>
  <c r="I119" i="1"/>
  <c r="G100" i="1"/>
  <c r="F100" i="1"/>
  <c r="J100" i="1"/>
  <c r="I100" i="1"/>
  <c r="H100" i="1"/>
  <c r="G81" i="1"/>
  <c r="H81" i="1"/>
  <c r="J81" i="1"/>
  <c r="F81" i="1"/>
  <c r="H62" i="1"/>
  <c r="J62" i="1"/>
  <c r="I62" i="1"/>
  <c r="G62" i="1"/>
  <c r="F62" i="1"/>
  <c r="F43" i="1"/>
  <c r="J43" i="1"/>
  <c r="I43" i="1"/>
  <c r="G43" i="1"/>
  <c r="I24" i="1"/>
  <c r="H24" i="1"/>
  <c r="J24" i="1"/>
  <c r="G24" i="1"/>
  <c r="F24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<sst xmlns="http://schemas.openxmlformats.org/spreadsheetml/2006/main" count="299" uniqueCount="110">
  <si>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</si>
  <si>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</si>
  <si>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</si>
  <si>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</si>
  <si>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</si>
  <si>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</si>
  <si>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</si>
  <si>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</si>
  <si>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</si>
  <si>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</si>
  <si>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</si>
  <si>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</si>
  <si>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</si>
  <si>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</si>
  <si>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</si>
  <si>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</si>
  <si>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</si>
  <si>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</si>
  <si>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</si>
  <si>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</si>
  <si>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</si>
  <si>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</si>
  <si>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</si>
  <si>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</si>
  <si>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</si>
  <si>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</si>
  <si>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</si>
  <si>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</si>
  <si>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</si>
  <si>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</si>
  <si>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</si>
  <si>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</si>
  <si>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</si>
  <si>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</si>
  <si>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</si>
  <si>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</si>
  <si>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</si>
  <si>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</si>
  <si>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</si>
  <si>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</si>
  <si>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кофейный напиток на сгущенном молоке</t>
  </si>
  <si>
    <t>батон</t>
  </si>
  <si>
    <t>плоды или ягоды свежие</t>
  </si>
  <si>
    <t>овощи натуральные</t>
  </si>
  <si>
    <t>щи из свежей капусты с картофелем</t>
  </si>
  <si>
    <t>гуляш</t>
  </si>
  <si>
    <t>каша гречневая рассыпчатая</t>
  </si>
  <si>
    <t>напиток шиповник</t>
  </si>
  <si>
    <t>чай  с сахаром</t>
  </si>
  <si>
    <t>фрикаделька куриная с гарниром</t>
  </si>
  <si>
    <t>котлета рагу овощное</t>
  </si>
  <si>
    <t>чай с молоком</t>
  </si>
  <si>
    <t>чай с  лимоном</t>
  </si>
  <si>
    <t>бутерброд с джемом или повидлом</t>
  </si>
  <si>
    <t>плоды или  ягоды свежие</t>
  </si>
  <si>
    <t>плов</t>
  </si>
  <si>
    <t>салат из квашеной капусты с луком</t>
  </si>
  <si>
    <t xml:space="preserve">чай </t>
  </si>
  <si>
    <t>каша молочная</t>
  </si>
  <si>
    <t>какао с молоком</t>
  </si>
  <si>
    <t>суп картофельный с мясными фрикадельками</t>
  </si>
  <si>
    <t>шницель рыбный</t>
  </si>
  <si>
    <t>картофельное пюре</t>
  </si>
  <si>
    <t>компот из смеси сухофруктов</t>
  </si>
  <si>
    <t xml:space="preserve"> салат из свеклы с чесноком</t>
  </si>
  <si>
    <t>суп картофельный с макаронными изделиями</t>
  </si>
  <si>
    <t>рис отварной</t>
  </si>
  <si>
    <t>компот из черной смородины</t>
  </si>
  <si>
    <t>щи из капусты</t>
  </si>
  <si>
    <t>жаркое по домашнему</t>
  </si>
  <si>
    <t>напиток из шиповника</t>
  </si>
  <si>
    <t>борщ с капустой и картофелем</t>
  </si>
  <si>
    <t>тефтели  с соусом</t>
  </si>
  <si>
    <t>каша гречневая</t>
  </si>
  <si>
    <t>салат из свеклы с чесноком</t>
  </si>
  <si>
    <t>рассольник ленинградский</t>
  </si>
  <si>
    <t>котлета</t>
  </si>
  <si>
    <t>макароны</t>
  </si>
  <si>
    <t>компот из свежих плодов и ягод</t>
  </si>
  <si>
    <t>тефтели рыбные  пюре картофельное</t>
  </si>
  <si>
    <t>конфета</t>
  </si>
  <si>
    <t>чай с лимоном</t>
  </si>
  <si>
    <t>суп из овощей</t>
  </si>
  <si>
    <t>котлета из птицы</t>
  </si>
  <si>
    <t>рис</t>
  </si>
  <si>
    <t>компот из плодов или ягод сушеных</t>
  </si>
  <si>
    <t>тефтели каша гречневая</t>
  </si>
  <si>
    <t>чай</t>
  </si>
  <si>
    <t>суп картофельный с бобовыми</t>
  </si>
  <si>
    <t>фрикаделька в соусе макароны</t>
  </si>
  <si>
    <t>огурец консервированый</t>
  </si>
  <si>
    <t>борщ</t>
  </si>
  <si>
    <t>директор</t>
  </si>
  <si>
    <t>Николаева С Е</t>
  </si>
  <si>
    <t>217.235</t>
  </si>
  <si>
    <t>547.241</t>
  </si>
  <si>
    <t>669.219</t>
  </si>
  <si>
    <t>670.227</t>
  </si>
  <si>
    <t>салат из свежих помидоров и огурцов</t>
  </si>
  <si>
    <t>горошек зеленый консервированый отварной</t>
  </si>
  <si>
    <t>658.781</t>
  </si>
  <si>
    <t>батон сыр порциями</t>
  </si>
  <si>
    <t>запеканка из творога яйцо</t>
  </si>
  <si>
    <t>141.139.</t>
  </si>
  <si>
    <t>хлеб масло сливочное</t>
  </si>
  <si>
    <t xml:space="preserve"> хлеб сыр</t>
  </si>
  <si>
    <t>сладкое</t>
  </si>
  <si>
    <t xml:space="preserve"> запеканка из творога яйцо вареное</t>
  </si>
  <si>
    <t>141.139</t>
  </si>
  <si>
    <t>моу сош 20 г. 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</si>
</sst>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109</v>
      </c>
      <c r="D1" s="52"/>
      <c r="E1" s="52"/>
      <c r="F1" s="12" t="s">
        <v>16</v>
      </c>
      <c r="G1" s="2" t="s">
        <v>17</v>
      </c>
      <c r="H1" s="53" t="s">
        <v>92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7</v>
      </c>
      <c r="H6" s="40">
        <v>8</v>
      </c>
      <c r="I6" s="40">
        <v>35</v>
      </c>
      <c r="J6" s="40">
        <v>241</v>
      </c>
      <c r="K6" s="41">
        <v>102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2</v>
      </c>
      <c r="I8" s="43">
        <v>26</v>
      </c>
      <c r="J8" s="43">
        <v>132</v>
      </c>
      <c r="K8" s="44">
        <v>285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101</v>
      </c>
      <c r="F9" s="43">
        <v>40</v>
      </c>
      <c r="G9" s="43">
        <v>6</v>
      </c>
      <c r="H9" s="43">
        <v>6</v>
      </c>
      <c r="I9" s="43">
        <v>5</v>
      </c>
      <c r="J9" s="43">
        <v>99</v>
      </c>
      <c r="K9" s="44">
        <v>366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</v>
      </c>
      <c r="H10" s="43">
        <v>0</v>
      </c>
      <c r="I10" s="43">
        <v>30</v>
      </c>
      <c r="J10" s="43">
        <v>110</v>
      </c>
      <c r="K10" s="44">
        <v>89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96</v>
      </c>
      <c r="J13" s="19">
        <f t="shared" si="0"/>
        <v>582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0</v>
      </c>
      <c r="I14" s="43">
        <v>2</v>
      </c>
      <c r="J14" s="43">
        <v>8</v>
      </c>
      <c r="K14" s="44">
        <v>246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260</v>
      </c>
      <c r="G15" s="43">
        <v>2</v>
      </c>
      <c r="H15" s="43">
        <v>6</v>
      </c>
      <c r="I15" s="43">
        <v>10</v>
      </c>
      <c r="J15" s="43">
        <v>108</v>
      </c>
      <c r="K15" s="44">
        <v>63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16</v>
      </c>
      <c r="H16" s="43">
        <v>16</v>
      </c>
      <c r="I16" s="43">
        <v>3</v>
      </c>
      <c r="J16" s="43">
        <v>300</v>
      </c>
      <c r="K16" s="44">
        <v>632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9</v>
      </c>
      <c r="I17" s="43">
        <v>45</v>
      </c>
      <c r="J17" s="43">
        <v>264</v>
      </c>
      <c r="K17" s="44">
        <v>219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21</v>
      </c>
      <c r="J18" s="43">
        <v>47</v>
      </c>
      <c r="K18" s="44">
        <v>289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30</v>
      </c>
      <c r="G19" s="43">
        <v>2</v>
      </c>
      <c r="H19" s="43">
        <v>0</v>
      </c>
      <c r="I19" s="43">
        <v>16</v>
      </c>
      <c r="J19" s="43">
        <v>77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</v>
      </c>
      <c r="H23" s="19">
        <f t="shared" si="2"/>
        <v>31</v>
      </c>
      <c r="I23" s="19">
        <f t="shared" si="2"/>
        <v>97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1445</v>
      </c>
      <c r="G24" s="32">
        <f t="shared" ref="G24:J24" si="4">G13+G23</f>
        <v>47</v>
      </c>
      <c r="H24" s="32">
        <f t="shared" si="4"/>
        <v>47</v>
      </c>
      <c r="I24" s="32">
        <f t="shared" si="4"/>
        <v>193</v>
      </c>
      <c r="J24" s="32">
        <f t="shared" si="4"/>
        <v>1386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245</v>
      </c>
      <c r="G25" s="40">
        <v>17</v>
      </c>
      <c r="H25" s="40">
        <v>19</v>
      </c>
      <c r="I25" s="40">
        <v>20</v>
      </c>
      <c r="J25" s="40">
        <v>396</v>
      </c>
      <c r="K25" s="41" t="s">
        <v>94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49</v>
      </c>
      <c r="K27" s="44">
        <v>1009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</v>
      </c>
      <c r="H28" s="43">
        <v>0</v>
      </c>
      <c r="I28" s="43">
        <v>16</v>
      </c>
      <c r="J28" s="43">
        <v>77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0</v>
      </c>
      <c r="H29" s="43">
        <v>0</v>
      </c>
      <c r="I29" s="43">
        <v>31</v>
      </c>
      <c r="J29" s="43">
        <v>65</v>
      </c>
      <c r="K29" s="44">
        <v>89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82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</v>
      </c>
      <c r="H33" s="43">
        <v>6</v>
      </c>
      <c r="I33" s="43">
        <v>6</v>
      </c>
      <c r="J33" s="43">
        <v>80</v>
      </c>
      <c r="K33" s="44">
        <v>28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1</v>
      </c>
      <c r="H34" s="43">
        <v>6</v>
      </c>
      <c r="I34" s="43">
        <v>19</v>
      </c>
      <c r="J34" s="43">
        <v>175</v>
      </c>
      <c r="K34" s="44">
        <v>224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105</v>
      </c>
      <c r="G35" s="43">
        <v>13</v>
      </c>
      <c r="H35" s="43">
        <v>9</v>
      </c>
      <c r="I35" s="43">
        <v>7</v>
      </c>
      <c r="J35" s="43">
        <v>220</v>
      </c>
      <c r="K35" s="44">
        <v>542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</v>
      </c>
      <c r="H36" s="43">
        <v>6</v>
      </c>
      <c r="I36" s="43">
        <v>23</v>
      </c>
      <c r="J36" s="43">
        <v>160</v>
      </c>
      <c r="K36" s="44">
        <v>241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</v>
      </c>
      <c r="H37" s="43">
        <v>0</v>
      </c>
      <c r="I37" s="43">
        <v>28</v>
      </c>
      <c r="J37" s="43">
        <v>114</v>
      </c>
      <c r="K37" s="44">
        <v>283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1</v>
      </c>
      <c r="H38" s="43">
        <v>1</v>
      </c>
      <c r="I38" s="43">
        <v>18</v>
      </c>
      <c r="J38" s="43">
        <v>54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19</v>
      </c>
      <c r="H42" s="19">
        <f t="shared" ref="H42" si="11">SUM(H33:H41)</f>
        <v>28</v>
      </c>
      <c r="I42" s="19">
        <f t="shared" ref="I42" si="12">SUM(I33:I41)</f>
        <v>101</v>
      </c>
      <c r="J42" s="19">
        <f t="shared" ref="J42:L42" si="13">SUM(J33:J41)</f>
        <v>803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38</v>
      </c>
      <c r="H43" s="32">
        <f t="shared" ref="H43" si="15">H32+H42</f>
        <v>47</v>
      </c>
      <c r="I43" s="32">
        <f t="shared" ref="I43" si="16">I32+I42</f>
        <v>183</v>
      </c>
      <c r="J43" s="32">
        <f t="shared" ref="J43:L43" si="17">J32+J42</f>
        <v>1390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13</v>
      </c>
      <c r="H44" s="40">
        <v>15</v>
      </c>
      <c r="I44" s="40">
        <v>22</v>
      </c>
      <c r="J44" s="40">
        <v>322</v>
      </c>
      <c r="K44" s="41" t="s">
        <v>100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2</v>
      </c>
      <c r="H45" s="43">
        <v>4</v>
      </c>
      <c r="I45" s="43">
        <v>33</v>
      </c>
      <c r="J45" s="43">
        <v>176</v>
      </c>
      <c r="K45" s="44">
        <v>381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1010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</v>
      </c>
      <c r="H47" s="43">
        <v>0</v>
      </c>
      <c r="I47" s="43">
        <v>5</v>
      </c>
      <c r="J47" s="43">
        <v>26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586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>
        <v>1</v>
      </c>
      <c r="H52" s="43">
        <v>0</v>
      </c>
      <c r="I52" s="43">
        <v>3</v>
      </c>
      <c r="J52" s="43">
        <v>14</v>
      </c>
      <c r="K52" s="44">
        <v>246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4</v>
      </c>
      <c r="H53" s="43">
        <v>3</v>
      </c>
      <c r="I53" s="43">
        <v>22</v>
      </c>
      <c r="J53" s="43">
        <v>132</v>
      </c>
      <c r="K53" s="4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11</v>
      </c>
      <c r="H54" s="43">
        <v>6</v>
      </c>
      <c r="I54" s="43">
        <v>6</v>
      </c>
      <c r="J54" s="43">
        <v>161</v>
      </c>
      <c r="K54" s="44">
        <v>733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4</v>
      </c>
      <c r="H55" s="43">
        <v>5</v>
      </c>
      <c r="I55" s="43">
        <v>40</v>
      </c>
      <c r="J55" s="43">
        <v>225</v>
      </c>
      <c r="K55" s="44">
        <v>224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18</v>
      </c>
      <c r="J56" s="43">
        <v>74</v>
      </c>
      <c r="K56" s="44">
        <v>279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3</v>
      </c>
      <c r="H57" s="43">
        <v>0</v>
      </c>
      <c r="I57" s="43">
        <v>21</v>
      </c>
      <c r="J57" s="43">
        <v>102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</v>
      </c>
      <c r="H61" s="19">
        <f t="shared" ref="H61" si="23">SUM(H52:H60)</f>
        <v>14</v>
      </c>
      <c r="I61" s="19">
        <f t="shared" ref="I61" si="24">SUM(I52:I60)</f>
        <v>110</v>
      </c>
      <c r="J61" s="19">
        <f t="shared" ref="J61:L61" si="25">SUM(J52:J60)</f>
        <v>708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6">G51+G61</f>
        <v>39</v>
      </c>
      <c r="H62" s="32">
        <f t="shared" ref="H62" si="27">H51+H61</f>
        <v>33</v>
      </c>
      <c r="I62" s="32">
        <f t="shared" ref="I62" si="28">I51+I61</f>
        <v>185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240</v>
      </c>
      <c r="G63" s="40">
        <v>25</v>
      </c>
      <c r="H63" s="40">
        <v>22</v>
      </c>
      <c r="I63" s="40">
        <v>49</v>
      </c>
      <c r="J63" s="40">
        <v>405</v>
      </c>
      <c r="K63" s="41" t="s">
        <v>103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2</v>
      </c>
      <c r="I65" s="43">
        <v>18</v>
      </c>
      <c r="J65" s="43">
        <v>89</v>
      </c>
      <c r="K65" s="44">
        <v>1011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8</v>
      </c>
      <c r="J66" s="43">
        <v>39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</v>
      </c>
      <c r="H67" s="43">
        <v>0</v>
      </c>
      <c r="I67" s="43">
        <v>10</v>
      </c>
      <c r="J67" s="43">
        <v>43</v>
      </c>
      <c r="K67" s="44">
        <v>89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</v>
      </c>
      <c r="H70" s="19">
        <f t="shared" ref="H70" si="31">SUM(H63:H69)</f>
        <v>24</v>
      </c>
      <c r="I70" s="19">
        <f t="shared" ref="I70" si="32">SUM(I63:I69)</f>
        <v>85</v>
      </c>
      <c r="J70" s="19">
        <f t="shared" ref="J70:L70" si="33">SUM(J63:J69)</f>
        <v>576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1</v>
      </c>
      <c r="H71" s="43">
        <v>0</v>
      </c>
      <c r="I71" s="43">
        <v>2</v>
      </c>
      <c r="J71" s="43">
        <v>8</v>
      </c>
      <c r="K71" s="44">
        <v>246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260</v>
      </c>
      <c r="G72" s="43">
        <v>2</v>
      </c>
      <c r="H72" s="43">
        <v>6</v>
      </c>
      <c r="I72" s="43">
        <v>11</v>
      </c>
      <c r="J72" s="43">
        <v>158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240</v>
      </c>
      <c r="G73" s="43">
        <v>17</v>
      </c>
      <c r="H73" s="43">
        <v>20</v>
      </c>
      <c r="I73" s="43">
        <v>25</v>
      </c>
      <c r="J73" s="43">
        <v>461</v>
      </c>
      <c r="K73" s="44">
        <v>631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>
        <v>289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1</v>
      </c>
      <c r="H75" s="43">
        <v>0</v>
      </c>
      <c r="I75" s="43">
        <v>21</v>
      </c>
      <c r="J75" s="43">
        <v>47</v>
      </c>
      <c r="K75" s="44">
        <v>289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3</v>
      </c>
      <c r="H76" s="43">
        <v>0</v>
      </c>
      <c r="I76" s="43">
        <v>21</v>
      </c>
      <c r="J76" s="43">
        <v>112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80</v>
      </c>
      <c r="J80" s="19">
        <f t="shared" ref="J80:L80" si="37">SUM(J71:J79)</f>
        <v>786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52</v>
      </c>
      <c r="H81" s="32">
        <f t="shared" ref="H81" si="39">H70+H80</f>
        <v>50</v>
      </c>
      <c r="I81" s="32">
        <f t="shared" ref="I81" si="40">I70+I80</f>
        <v>165</v>
      </c>
      <c r="J81" s="32">
        <f t="shared" ref="J81:L81" si="41">J70+J80</f>
        <v>1362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21</v>
      </c>
      <c r="H82" s="40">
        <v>18</v>
      </c>
      <c r="I82" s="40">
        <v>41</v>
      </c>
      <c r="J82" s="40">
        <v>410</v>
      </c>
      <c r="K82" s="41">
        <v>642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56</v>
      </c>
      <c r="F83" s="43">
        <v>60</v>
      </c>
      <c r="G83" s="43">
        <v>1</v>
      </c>
      <c r="H83" s="43">
        <v>6</v>
      </c>
      <c r="I83" s="43">
        <v>2</v>
      </c>
      <c r="J83" s="43">
        <v>67</v>
      </c>
      <c r="K83" s="44">
        <v>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8</v>
      </c>
      <c r="J84" s="43">
        <v>32</v>
      </c>
      <c r="K84" s="44">
        <v>1009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20</v>
      </c>
      <c r="G85" s="43">
        <v>1</v>
      </c>
      <c r="H85" s="43">
        <v>0</v>
      </c>
      <c r="I85" s="43">
        <v>16</v>
      </c>
      <c r="J85" s="43">
        <v>77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67</v>
      </c>
      <c r="J89" s="19">
        <f t="shared" ref="J89:L89" si="45">SUM(J82:J88)</f>
        <v>586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</v>
      </c>
      <c r="H90" s="43">
        <v>0</v>
      </c>
      <c r="I90" s="43">
        <v>2</v>
      </c>
      <c r="J90" s="43">
        <v>8</v>
      </c>
      <c r="K90" s="44">
        <v>246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</v>
      </c>
      <c r="H91" s="43">
        <v>6</v>
      </c>
      <c r="I91" s="43">
        <v>10</v>
      </c>
      <c r="J91" s="43">
        <v>104</v>
      </c>
      <c r="K91" s="44">
        <v>176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8</v>
      </c>
      <c r="H92" s="43">
        <v>12</v>
      </c>
      <c r="I92" s="43">
        <v>11</v>
      </c>
      <c r="J92" s="43">
        <v>181</v>
      </c>
      <c r="K92" s="44">
        <v>668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9</v>
      </c>
      <c r="H93" s="43">
        <v>5</v>
      </c>
      <c r="I93" s="43">
        <v>45</v>
      </c>
      <c r="J93" s="43">
        <v>264</v>
      </c>
      <c r="K93" s="44">
        <v>219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28</v>
      </c>
      <c r="J94" s="43">
        <v>114</v>
      </c>
      <c r="K94" s="44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20</v>
      </c>
      <c r="G95" s="43">
        <v>1</v>
      </c>
      <c r="H95" s="43">
        <v>1</v>
      </c>
      <c r="I95" s="43">
        <v>7</v>
      </c>
      <c r="J95" s="43">
        <v>36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20</v>
      </c>
      <c r="G96" s="43">
        <v>2</v>
      </c>
      <c r="H96" s="43">
        <v>0</v>
      </c>
      <c r="I96" s="43">
        <v>11</v>
      </c>
      <c r="J96" s="43">
        <v>51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</v>
      </c>
      <c r="H99" s="19">
        <f t="shared" ref="H99" si="47">SUM(H90:H98)</f>
        <v>24</v>
      </c>
      <c r="I99" s="19">
        <f t="shared" ref="I99" si="48">SUM(I90:I98)</f>
        <v>114</v>
      </c>
      <c r="J99" s="19">
        <f t="shared" ref="J99:L99" si="49">SUM(J90:J98)</f>
        <v>758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181</v>
      </c>
      <c r="J100" s="32">
        <f t="shared" ref="J100:L100" si="53">J89+J99</f>
        <v>1344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205</v>
      </c>
      <c r="G101" s="40">
        <v>7</v>
      </c>
      <c r="H101" s="40">
        <v>8</v>
      </c>
      <c r="I101" s="40">
        <v>35</v>
      </c>
      <c r="J101" s="40">
        <v>244</v>
      </c>
      <c r="K101" s="41">
        <v>108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5</v>
      </c>
      <c r="H103" s="43">
        <v>4</v>
      </c>
      <c r="I103" s="43">
        <v>26</v>
      </c>
      <c r="J103" s="43">
        <v>154</v>
      </c>
      <c r="K103" s="44">
        <v>271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104</v>
      </c>
      <c r="F104" s="43">
        <v>30</v>
      </c>
      <c r="G104" s="43">
        <v>2</v>
      </c>
      <c r="H104" s="43">
        <v>7</v>
      </c>
      <c r="I104" s="43">
        <v>5</v>
      </c>
      <c r="J104" s="43">
        <v>92</v>
      </c>
      <c r="K104" s="44">
        <v>365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2</v>
      </c>
      <c r="H105" s="43">
        <v>0</v>
      </c>
      <c r="I105" s="43">
        <v>21</v>
      </c>
      <c r="J105" s="43">
        <v>89</v>
      </c>
      <c r="K105" s="44">
        <v>89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16</v>
      </c>
      <c r="H108" s="19">
        <f t="shared" si="54"/>
        <v>19</v>
      </c>
      <c r="I108" s="19">
        <f t="shared" si="54"/>
        <v>87</v>
      </c>
      <c r="J108" s="19">
        <f t="shared" si="54"/>
        <v>579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1</v>
      </c>
      <c r="H109" s="43">
        <v>6</v>
      </c>
      <c r="I109" s="43">
        <v>6</v>
      </c>
      <c r="J109" s="43">
        <v>133</v>
      </c>
      <c r="K109" s="44">
        <v>28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275</v>
      </c>
      <c r="G110" s="43">
        <v>11</v>
      </c>
      <c r="H110" s="43">
        <v>13</v>
      </c>
      <c r="I110" s="43">
        <v>32</v>
      </c>
      <c r="J110" s="43">
        <v>185</v>
      </c>
      <c r="K110" s="44">
        <v>42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11</v>
      </c>
      <c r="H111" s="43">
        <v>12</v>
      </c>
      <c r="I111" s="43">
        <v>6</v>
      </c>
      <c r="J111" s="43">
        <v>177</v>
      </c>
      <c r="K111" s="44">
        <v>658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6</v>
      </c>
      <c r="H112" s="43">
        <v>5</v>
      </c>
      <c r="I112" s="43">
        <v>35</v>
      </c>
      <c r="J112" s="43">
        <v>211</v>
      </c>
      <c r="K112" s="44">
        <v>227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282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20</v>
      </c>
      <c r="G114" s="43">
        <v>1</v>
      </c>
      <c r="H114" s="43">
        <v>0</v>
      </c>
      <c r="I114" s="43">
        <v>10</v>
      </c>
      <c r="J114" s="43">
        <v>51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30</v>
      </c>
      <c r="H118" s="19">
        <f t="shared" si="56"/>
        <v>36</v>
      </c>
      <c r="I118" s="19">
        <f t="shared" si="56"/>
        <v>104</v>
      </c>
      <c r="J118" s="19">
        <f t="shared" si="56"/>
        <v>818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46</v>
      </c>
      <c r="H119" s="32">
        <f t="shared" ref="H119" si="59">H108+H118</f>
        <v>55</v>
      </c>
      <c r="I119" s="32">
        <f t="shared" ref="I119" si="60">I108+I118</f>
        <v>191</v>
      </c>
      <c r="J119" s="32">
        <f t="shared" ref="J119:L119" si="61">J108+J118</f>
        <v>1397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250</v>
      </c>
      <c r="G120" s="40">
        <v>12</v>
      </c>
      <c r="H120" s="40">
        <v>12</v>
      </c>
      <c r="I120" s="40">
        <v>33</v>
      </c>
      <c r="J120" s="40">
        <v>282</v>
      </c>
      <c r="K120" s="41" t="s">
        <v>95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>
        <v>1010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105</v>
      </c>
      <c r="F123" s="43">
        <v>60</v>
      </c>
      <c r="G123" s="43">
        <v>5</v>
      </c>
      <c r="H123" s="43">
        <v>5</v>
      </c>
      <c r="I123" s="43">
        <v>14</v>
      </c>
      <c r="J123" s="43">
        <v>146</v>
      </c>
      <c r="K123" s="44">
        <v>366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106</v>
      </c>
      <c r="E125" s="42" t="s">
        <v>80</v>
      </c>
      <c r="F125" s="43">
        <v>20</v>
      </c>
      <c r="G125" s="43">
        <v>1</v>
      </c>
      <c r="H125" s="43">
        <v>2</v>
      </c>
      <c r="I125" s="43">
        <v>15</v>
      </c>
      <c r="J125" s="43">
        <v>77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77</v>
      </c>
      <c r="J127" s="19">
        <f t="shared" si="62"/>
        <v>567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</v>
      </c>
      <c r="H128" s="43">
        <v>5</v>
      </c>
      <c r="I128" s="43">
        <v>5</v>
      </c>
      <c r="J128" s="43">
        <v>66</v>
      </c>
      <c r="K128" s="44">
        <v>18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5</v>
      </c>
      <c r="H129" s="43">
        <v>7</v>
      </c>
      <c r="I129" s="43">
        <v>19</v>
      </c>
      <c r="J129" s="43">
        <v>175</v>
      </c>
      <c r="K129" s="44">
        <v>224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240</v>
      </c>
      <c r="G130" s="43">
        <v>17</v>
      </c>
      <c r="H130" s="43">
        <v>20</v>
      </c>
      <c r="I130" s="43">
        <v>25</v>
      </c>
      <c r="J130" s="43">
        <v>461</v>
      </c>
      <c r="K130" s="44">
        <v>631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21</v>
      </c>
      <c r="J132" s="43">
        <v>46</v>
      </c>
      <c r="K132" s="44">
        <v>289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20</v>
      </c>
      <c r="G133" s="43">
        <v>1</v>
      </c>
      <c r="H133" s="43">
        <v>0</v>
      </c>
      <c r="I133" s="43">
        <v>10</v>
      </c>
      <c r="J133" s="43">
        <v>51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</v>
      </c>
      <c r="H137" s="19">
        <f t="shared" si="64"/>
        <v>32</v>
      </c>
      <c r="I137" s="19">
        <f t="shared" si="64"/>
        <v>80</v>
      </c>
      <c r="J137" s="19">
        <f t="shared" si="64"/>
        <v>799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42</v>
      </c>
      <c r="H138" s="32">
        <f t="shared" ref="H138" si="67">H127+H137</f>
        <v>51</v>
      </c>
      <c r="I138" s="32">
        <f t="shared" ref="I138" si="68">I127+I137</f>
        <v>157</v>
      </c>
      <c r="J138" s="32">
        <f t="shared" ref="J138:L138" si="69">J127+J137</f>
        <v>1366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240</v>
      </c>
      <c r="G139" s="40">
        <v>25</v>
      </c>
      <c r="H139" s="40">
        <v>22</v>
      </c>
      <c r="I139" s="40">
        <v>49</v>
      </c>
      <c r="J139" s="40">
        <v>405</v>
      </c>
      <c r="K139" s="41" t="s">
        <v>108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1</v>
      </c>
      <c r="H141" s="43">
        <v>2</v>
      </c>
      <c r="I141" s="43">
        <v>17</v>
      </c>
      <c r="J141" s="43">
        <v>89</v>
      </c>
      <c r="K141" s="44">
        <v>1011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20</v>
      </c>
      <c r="G142" s="43">
        <v>1</v>
      </c>
      <c r="H142" s="43">
        <v>0</v>
      </c>
      <c r="I142" s="43">
        <v>5</v>
      </c>
      <c r="J142" s="43">
        <v>26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</v>
      </c>
      <c r="I143" s="43">
        <v>10</v>
      </c>
      <c r="J143" s="43">
        <v>42</v>
      </c>
      <c r="K143" s="44">
        <v>89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27</v>
      </c>
      <c r="H146" s="19">
        <f t="shared" si="70"/>
        <v>24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1</v>
      </c>
      <c r="H147" s="43">
        <v>0</v>
      </c>
      <c r="I147" s="43">
        <v>3</v>
      </c>
      <c r="J147" s="43">
        <v>14</v>
      </c>
      <c r="K147" s="44">
        <v>246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275</v>
      </c>
      <c r="G148" s="43">
        <v>8</v>
      </c>
      <c r="H148" s="43">
        <v>7</v>
      </c>
      <c r="I148" s="43">
        <v>13</v>
      </c>
      <c r="J148" s="43">
        <v>151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11</v>
      </c>
      <c r="H149" s="43">
        <v>6</v>
      </c>
      <c r="I149" s="43">
        <v>6</v>
      </c>
      <c r="J149" s="43">
        <v>161</v>
      </c>
      <c r="K149" s="44">
        <v>733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</v>
      </c>
      <c r="H150" s="43">
        <v>5</v>
      </c>
      <c r="I150" s="43">
        <v>40</v>
      </c>
      <c r="J150" s="43">
        <v>240</v>
      </c>
      <c r="K150" s="44">
        <v>224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</v>
      </c>
      <c r="H151" s="43">
        <v>0</v>
      </c>
      <c r="I151" s="43">
        <v>23</v>
      </c>
      <c r="J151" s="43">
        <v>98</v>
      </c>
      <c r="K151" s="44">
        <v>280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3</v>
      </c>
      <c r="H152" s="43">
        <v>0</v>
      </c>
      <c r="I152" s="43">
        <v>21</v>
      </c>
      <c r="J152" s="43">
        <v>102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20</v>
      </c>
      <c r="G153" s="43">
        <v>1</v>
      </c>
      <c r="H153" s="43">
        <v>1</v>
      </c>
      <c r="I153" s="43">
        <v>7</v>
      </c>
      <c r="J153" s="43">
        <v>36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28</v>
      </c>
      <c r="H156" s="19">
        <f t="shared" si="72"/>
        <v>19</v>
      </c>
      <c r="I156" s="19">
        <f t="shared" si="72"/>
        <v>113</v>
      </c>
      <c r="J156" s="19">
        <f t="shared" si="72"/>
        <v>802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1395</v>
      </c>
      <c r="G157" s="32">
        <f t="shared" ref="G157" si="74">G146+G156</f>
        <v>55</v>
      </c>
      <c r="H157" s="32">
        <f t="shared" ref="H157" si="75">H146+H156</f>
        <v>43</v>
      </c>
      <c r="I157" s="32">
        <f t="shared" ref="I157" si="76">I146+I156</f>
        <v>194</v>
      </c>
      <c r="J157" s="32">
        <f t="shared" ref="J157:L157" si="77">J146+J156</f>
        <v>1364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240</v>
      </c>
      <c r="G158" s="40">
        <v>17</v>
      </c>
      <c r="H158" s="40">
        <v>18</v>
      </c>
      <c r="I158" s="40">
        <v>53</v>
      </c>
      <c r="J158" s="40">
        <v>440</v>
      </c>
      <c r="K158" s="41" t="s">
        <v>96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0</v>
      </c>
      <c r="H160" s="43">
        <v>0</v>
      </c>
      <c r="I160" s="43">
        <v>12</v>
      </c>
      <c r="J160" s="43">
        <v>49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</v>
      </c>
      <c r="H161" s="43">
        <v>0</v>
      </c>
      <c r="I161" s="43">
        <v>9</v>
      </c>
      <c r="J161" s="43">
        <v>51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</v>
      </c>
      <c r="H162" s="43">
        <v>0</v>
      </c>
      <c r="I162" s="43">
        <v>9</v>
      </c>
      <c r="J162" s="43">
        <v>45</v>
      </c>
      <c r="K162" s="44">
        <v>89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83</v>
      </c>
      <c r="J165" s="19">
        <f t="shared" si="78"/>
        <v>585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1</v>
      </c>
      <c r="H166" s="43">
        <v>0</v>
      </c>
      <c r="I166" s="43">
        <v>2</v>
      </c>
      <c r="J166" s="43">
        <v>8</v>
      </c>
      <c r="K166" s="44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275</v>
      </c>
      <c r="G167" s="43">
        <v>9</v>
      </c>
      <c r="H167" s="43">
        <v>5</v>
      </c>
      <c r="I167" s="43">
        <v>14</v>
      </c>
      <c r="J167" s="43">
        <v>135</v>
      </c>
      <c r="K167" s="44">
        <v>45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240</v>
      </c>
      <c r="G168" s="43">
        <v>21</v>
      </c>
      <c r="H168" s="43">
        <v>25</v>
      </c>
      <c r="I168" s="43">
        <v>41</v>
      </c>
      <c r="J168" s="43">
        <v>410</v>
      </c>
      <c r="K168" s="44">
        <v>642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19</v>
      </c>
      <c r="J170" s="43">
        <v>74</v>
      </c>
      <c r="K170" s="44">
        <v>279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3</v>
      </c>
      <c r="H172" s="43">
        <v>2</v>
      </c>
      <c r="I172" s="43">
        <v>21</v>
      </c>
      <c r="J172" s="43">
        <v>91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42</v>
      </c>
      <c r="F173" s="43">
        <v>100</v>
      </c>
      <c r="G173" s="43">
        <v>1</v>
      </c>
      <c r="H173" s="43">
        <v>0</v>
      </c>
      <c r="I173" s="43">
        <v>15</v>
      </c>
      <c r="J173" s="43">
        <v>65</v>
      </c>
      <c r="K173" s="44">
        <v>89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35</v>
      </c>
      <c r="H175" s="19">
        <f t="shared" si="80"/>
        <v>32</v>
      </c>
      <c r="I175" s="19">
        <f t="shared" si="80"/>
        <v>112</v>
      </c>
      <c r="J175" s="19">
        <f t="shared" si="80"/>
        <v>783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1465</v>
      </c>
      <c r="G176" s="32">
        <f t="shared" ref="G176" si="82">G165+G175</f>
        <v>53</v>
      </c>
      <c r="H176" s="32">
        <f t="shared" ref="H176" si="83">H165+H175</f>
        <v>50</v>
      </c>
      <c r="I176" s="32">
        <f t="shared" ref="I176" si="84">I165+I175</f>
        <v>195</v>
      </c>
      <c r="J176" s="32">
        <f t="shared" ref="J176:L176" si="85">J165+J175</f>
        <v>1368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240</v>
      </c>
      <c r="G177" s="40">
        <v>17</v>
      </c>
      <c r="H177" s="40">
        <v>18</v>
      </c>
      <c r="I177" s="40">
        <v>46</v>
      </c>
      <c r="J177" s="40">
        <v>399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90</v>
      </c>
      <c r="F178" s="43">
        <v>60</v>
      </c>
      <c r="G178" s="43">
        <v>1</v>
      </c>
      <c r="H178" s="43">
        <v>0</v>
      </c>
      <c r="I178" s="43">
        <v>1</v>
      </c>
      <c r="J178" s="43">
        <v>8</v>
      </c>
      <c r="K178" s="44">
        <v>247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</v>
      </c>
      <c r="H179" s="43">
        <v>0</v>
      </c>
      <c r="I179" s="43">
        <v>15</v>
      </c>
      <c r="J179" s="43">
        <v>154</v>
      </c>
      <c r="K179" s="44">
        <v>1010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20</v>
      </c>
      <c r="G180" s="43">
        <v>1</v>
      </c>
      <c r="H180" s="43">
        <v>0</v>
      </c>
      <c r="I180" s="43">
        <v>5</v>
      </c>
      <c r="J180" s="43">
        <v>26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67</v>
      </c>
      <c r="J184" s="19">
        <f t="shared" si="86"/>
        <v>587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2</v>
      </c>
      <c r="H185" s="43">
        <v>2</v>
      </c>
      <c r="I185" s="43">
        <v>4</v>
      </c>
      <c r="J185" s="43">
        <v>47</v>
      </c>
      <c r="K185" s="44">
        <v>229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</v>
      </c>
      <c r="H186" s="43">
        <v>6</v>
      </c>
      <c r="I186" s="43">
        <v>10</v>
      </c>
      <c r="J186" s="43">
        <v>104</v>
      </c>
      <c r="K186" s="44">
        <v>176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105</v>
      </c>
      <c r="G187" s="43">
        <v>13</v>
      </c>
      <c r="H187" s="43">
        <v>9</v>
      </c>
      <c r="I187" s="43">
        <v>7</v>
      </c>
      <c r="J187" s="43">
        <v>220</v>
      </c>
      <c r="K187" s="44">
        <v>542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</v>
      </c>
      <c r="H188" s="43">
        <v>6</v>
      </c>
      <c r="I188" s="43">
        <v>25</v>
      </c>
      <c r="J188" s="43">
        <v>164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1</v>
      </c>
      <c r="H189" s="43">
        <v>0</v>
      </c>
      <c r="I189" s="43">
        <v>28</v>
      </c>
      <c r="J189" s="43">
        <v>114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3</v>
      </c>
      <c r="H191" s="43">
        <v>0</v>
      </c>
      <c r="I191" s="43">
        <v>21</v>
      </c>
      <c r="J191" s="43">
        <v>97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42</v>
      </c>
      <c r="F192" s="43">
        <v>100</v>
      </c>
      <c r="G192" s="43">
        <v>0</v>
      </c>
      <c r="H192" s="43">
        <v>0</v>
      </c>
      <c r="I192" s="43">
        <v>11</v>
      </c>
      <c r="J192" s="43">
        <v>44</v>
      </c>
      <c r="K192" s="44">
        <v>89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905</v>
      </c>
      <c r="G194" s="19">
        <f t="shared" ref="G194:J194" si="88">SUM(G185:G193)</f>
        <v>24</v>
      </c>
      <c r="H194" s="19">
        <f t="shared" si="88"/>
        <v>23</v>
      </c>
      <c r="I194" s="19">
        <f t="shared" si="88"/>
        <v>106</v>
      </c>
      <c r="J194" s="19">
        <f t="shared" si="88"/>
        <v>790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1425</v>
      </c>
      <c r="G195" s="32">
        <f t="shared" ref="G195" si="90">G184+G194</f>
        <v>43</v>
      </c>
      <c r="H195" s="32">
        <f t="shared" ref="H195" si="91">H184+H194</f>
        <v>41</v>
      </c>
      <c r="I195" s="32">
        <f t="shared" ref="I195" si="92">I184+I194</f>
        <v>173</v>
      </c>
      <c r="J195" s="32">
        <f t="shared" ref="J195:L195" si="93">J184+J194</f>
        <v>1377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</v>
      </c>
      <c r="H196" s="34">
        <f t="shared" si="94"/>
        <v>46.5</v>
      </c>
      <c r="I196" s="34">
        <f t="shared" si="94"/>
        <v>181.7</v>
      </c>
      <c r="J196" s="34">
        <f t="shared" si="94"/>
        <v>1364.8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2023-10-18T08:58:23Z</cp:lastPrinted>
  <dcterms:created xsi:type="dcterms:W3CDTF">2022-05-16T14:23:56Z</dcterms:created>
  <dcterms:modified xsi:type="dcterms:W3CDTF">2024-12-18T07:56:14Z</dcterms:modified>
</cp:coreProperties>
</file>